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FG" sheetId="1" r:id="rId1"/>
  </sheets>
  <definedNames>
    <definedName name="_xlnm._FilterDatabase" localSheetId="0" hidden="1">CFG!$A$3:$G$40</definedName>
  </definedNames>
  <calcPr calcId="145621"/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G38" i="1" s="1"/>
  <c r="D37" i="1"/>
  <c r="G37" i="1" s="1"/>
  <c r="G36" i="1" s="1"/>
  <c r="F36" i="1"/>
  <c r="F42" i="1" s="1"/>
  <c r="E36" i="1"/>
  <c r="E42" i="1" s="1"/>
  <c r="D36" i="1"/>
  <c r="D42" i="1" s="1"/>
  <c r="C36" i="1"/>
  <c r="C42" i="1" s="1"/>
  <c r="B36" i="1"/>
  <c r="B42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D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F6" i="1"/>
  <c r="E6" i="1"/>
  <c r="D6" i="1"/>
  <c r="C6" i="1"/>
  <c r="B6" i="1"/>
  <c r="G6" i="1" l="1"/>
  <c r="G25" i="1"/>
  <c r="G42" i="1" s="1"/>
  <c r="G16" i="1"/>
</calcChain>
</file>

<file path=xl/sharedStrings.xml><?xml version="1.0" encoding="utf-8"?>
<sst xmlns="http://schemas.openxmlformats.org/spreadsheetml/2006/main" count="45" uniqueCount="45">
  <si>
    <t>Junta Municipal de Agua Potable y Alcantarillado de Cortázar, Gto.
Estado Analítico del Ejercicio del Presupuesto de Egresos
Clasificación Funcional (Finalidad y Función)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</si>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</sst>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9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 indent="1"/>
    </xf>
    <xf numFmtId="4" fontId="4" fillId="0" borderId="9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6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60" sqref="A60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f t="shared" ref="B6:G6" si="0">SUM(B7:B14)</f>
        <v>16506684</v>
      </c>
      <c r="C6" s="15">
        <f t="shared" si="0"/>
        <v>-51458.510000000009</v>
      </c>
      <c r="D6" s="15">
        <f t="shared" si="0"/>
        <v>16455225.49</v>
      </c>
      <c r="E6" s="15">
        <f t="shared" si="0"/>
        <v>6022111.5899999999</v>
      </c>
      <c r="F6" s="15">
        <f t="shared" si="0"/>
        <v>5988918.4900000002</v>
      </c>
      <c r="G6" s="15">
        <f t="shared" si="0"/>
        <v>10433113.899999999</v>
      </c>
    </row>
    <row r="7" spans="1:7" x14ac:dyDescent="0.2">
      <c r="A7" s="16" t="s">
        <v>12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16" t="s">
        <v>13</v>
      </c>
      <c r="B8" s="17">
        <v>0</v>
      </c>
      <c r="C8" s="17">
        <v>0</v>
      </c>
      <c r="D8" s="17">
        <f t="shared" ref="D8:D14" si="1">B8+C8</f>
        <v>0</v>
      </c>
      <c r="E8" s="17">
        <v>0</v>
      </c>
      <c r="F8" s="17">
        <v>0</v>
      </c>
      <c r="G8" s="17">
        <f t="shared" ref="G8:G14" si="2">D8-E8</f>
        <v>0</v>
      </c>
    </row>
    <row r="9" spans="1:7" x14ac:dyDescent="0.2">
      <c r="A9" s="16" t="s">
        <v>14</v>
      </c>
      <c r="B9" s="17">
        <v>0</v>
      </c>
      <c r="C9" s="17">
        <v>0</v>
      </c>
      <c r="D9" s="17">
        <f t="shared" si="1"/>
        <v>0</v>
      </c>
      <c r="E9" s="17">
        <v>0</v>
      </c>
      <c r="F9" s="17">
        <v>0</v>
      </c>
      <c r="G9" s="17">
        <f t="shared" si="2"/>
        <v>0</v>
      </c>
    </row>
    <row r="10" spans="1:7" x14ac:dyDescent="0.2">
      <c r="A10" s="16" t="s">
        <v>15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16</v>
      </c>
      <c r="B11" s="17">
        <v>14796257</v>
      </c>
      <c r="C11" s="17">
        <v>-352208.51</v>
      </c>
      <c r="D11" s="17">
        <f t="shared" si="1"/>
        <v>14444048.49</v>
      </c>
      <c r="E11" s="17">
        <v>5179260.3600000003</v>
      </c>
      <c r="F11" s="17">
        <v>5148443.01</v>
      </c>
      <c r="G11" s="17">
        <f t="shared" si="2"/>
        <v>9264788.129999999</v>
      </c>
    </row>
    <row r="12" spans="1:7" x14ac:dyDescent="0.2">
      <c r="A12" s="16" t="s">
        <v>17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18</v>
      </c>
      <c r="B13" s="17">
        <v>0</v>
      </c>
      <c r="C13" s="17">
        <v>0</v>
      </c>
      <c r="D13" s="17">
        <f t="shared" si="1"/>
        <v>0</v>
      </c>
      <c r="E13" s="17">
        <v>0</v>
      </c>
      <c r="F13" s="17">
        <v>0</v>
      </c>
      <c r="G13" s="17">
        <f t="shared" si="2"/>
        <v>0</v>
      </c>
    </row>
    <row r="14" spans="1:7" x14ac:dyDescent="0.2">
      <c r="A14" s="16" t="s">
        <v>19</v>
      </c>
      <c r="B14" s="17">
        <v>1710427</v>
      </c>
      <c r="C14" s="17">
        <v>300750</v>
      </c>
      <c r="D14" s="17">
        <f t="shared" si="1"/>
        <v>2011177</v>
      </c>
      <c r="E14" s="17">
        <v>842851.23</v>
      </c>
      <c r="F14" s="17">
        <v>840475.48</v>
      </c>
      <c r="G14" s="17">
        <f t="shared" si="2"/>
        <v>1168325.77</v>
      </c>
    </row>
    <row r="15" spans="1:7" x14ac:dyDescent="0.2">
      <c r="A15" s="16"/>
      <c r="B15" s="17"/>
      <c r="C15" s="17"/>
      <c r="D15" s="17"/>
      <c r="E15" s="17"/>
      <c r="F15" s="17"/>
      <c r="G15" s="17"/>
    </row>
    <row r="16" spans="1:7" x14ac:dyDescent="0.2">
      <c r="A16" s="14" t="s">
        <v>20</v>
      </c>
      <c r="B16" s="15">
        <f t="shared" ref="B16:G16" si="3">SUM(B17:B23)</f>
        <v>71092108</v>
      </c>
      <c r="C16" s="15">
        <f t="shared" si="3"/>
        <v>8409747.6600000001</v>
      </c>
      <c r="D16" s="15">
        <f t="shared" si="3"/>
        <v>79501855.659999996</v>
      </c>
      <c r="E16" s="15">
        <f t="shared" si="3"/>
        <v>38696934.649999999</v>
      </c>
      <c r="F16" s="15">
        <f t="shared" si="3"/>
        <v>38515056.75</v>
      </c>
      <c r="G16" s="15">
        <f t="shared" si="3"/>
        <v>40804921.009999998</v>
      </c>
    </row>
    <row r="17" spans="1:7" x14ac:dyDescent="0.2">
      <c r="A17" s="16" t="s">
        <v>21</v>
      </c>
      <c r="B17" s="17">
        <v>17014688</v>
      </c>
      <c r="C17" s="17">
        <v>389041.39</v>
      </c>
      <c r="D17" s="17">
        <f>B17+C17</f>
        <v>17403729.390000001</v>
      </c>
      <c r="E17" s="17">
        <v>6524313.9900000002</v>
      </c>
      <c r="F17" s="17">
        <v>6499866.6500000004</v>
      </c>
      <c r="G17" s="17">
        <f t="shared" ref="G17:G23" si="4">D17-E17</f>
        <v>10879415.4</v>
      </c>
    </row>
    <row r="18" spans="1:7" x14ac:dyDescent="0.2">
      <c r="A18" s="16" t="s">
        <v>22</v>
      </c>
      <c r="B18" s="17">
        <v>54077420</v>
      </c>
      <c r="C18" s="17">
        <v>8020706.2699999996</v>
      </c>
      <c r="D18" s="17">
        <f t="shared" ref="D18:D23" si="5">B18+C18</f>
        <v>62098126.269999996</v>
      </c>
      <c r="E18" s="17">
        <v>32172620.66</v>
      </c>
      <c r="F18" s="17">
        <v>32015190.100000001</v>
      </c>
      <c r="G18" s="17">
        <f t="shared" si="4"/>
        <v>29925505.609999996</v>
      </c>
    </row>
    <row r="19" spans="1:7" x14ac:dyDescent="0.2">
      <c r="A19" s="16" t="s">
        <v>23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">
      <c r="A20" s="16" t="s">
        <v>24</v>
      </c>
      <c r="B20" s="17">
        <v>0</v>
      </c>
      <c r="C20" s="17">
        <v>0</v>
      </c>
      <c r="D20" s="17">
        <f t="shared" si="5"/>
        <v>0</v>
      </c>
      <c r="E20" s="17">
        <v>0</v>
      </c>
      <c r="F20" s="17">
        <v>0</v>
      </c>
      <c r="G20" s="17">
        <f t="shared" si="4"/>
        <v>0</v>
      </c>
    </row>
    <row r="21" spans="1:7" x14ac:dyDescent="0.2">
      <c r="A21" s="16" t="s">
        <v>25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">
      <c r="A22" s="16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6" t="s">
        <v>27</v>
      </c>
      <c r="B23" s="17">
        <v>0</v>
      </c>
      <c r="C23" s="17">
        <v>0</v>
      </c>
      <c r="D23" s="17">
        <f t="shared" si="5"/>
        <v>0</v>
      </c>
      <c r="E23" s="17">
        <v>0</v>
      </c>
      <c r="F23" s="17">
        <v>0</v>
      </c>
      <c r="G23" s="17">
        <f t="shared" si="4"/>
        <v>0</v>
      </c>
    </row>
    <row r="24" spans="1:7" x14ac:dyDescent="0.2">
      <c r="A24" s="16"/>
      <c r="B24" s="17"/>
      <c r="C24" s="17"/>
      <c r="D24" s="17"/>
      <c r="E24" s="17"/>
      <c r="F24" s="17"/>
      <c r="G24" s="17"/>
    </row>
    <row r="25" spans="1:7" x14ac:dyDescent="0.2">
      <c r="A25" s="14" t="s">
        <v>28</v>
      </c>
      <c r="B25" s="15">
        <f t="shared" ref="B25:G25" si="6">SUM(B26:B34)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</row>
    <row r="26" spans="1:7" x14ac:dyDescent="0.2">
      <c r="A26" s="16" t="s">
        <v>29</v>
      </c>
      <c r="B26" s="17">
        <v>0</v>
      </c>
      <c r="C26" s="17">
        <v>0</v>
      </c>
      <c r="D26" s="17">
        <f>B26+C26</f>
        <v>0</v>
      </c>
      <c r="E26" s="17">
        <v>0</v>
      </c>
      <c r="F26" s="17">
        <v>0</v>
      </c>
      <c r="G26" s="17">
        <f t="shared" ref="G26:G34" si="7">D26-E26</f>
        <v>0</v>
      </c>
    </row>
    <row r="27" spans="1:7" x14ac:dyDescent="0.2">
      <c r="A27" s="16" t="s">
        <v>30</v>
      </c>
      <c r="B27" s="17">
        <v>0</v>
      </c>
      <c r="C27" s="17">
        <v>0</v>
      </c>
      <c r="D27" s="17">
        <f t="shared" ref="D27:D34" si="8">B27+C27</f>
        <v>0</v>
      </c>
      <c r="E27" s="17">
        <v>0</v>
      </c>
      <c r="F27" s="17">
        <v>0</v>
      </c>
      <c r="G27" s="17">
        <f t="shared" si="7"/>
        <v>0</v>
      </c>
    </row>
    <row r="28" spans="1:7" x14ac:dyDescent="0.2">
      <c r="A28" s="16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32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x14ac:dyDescent="0.2">
      <c r="A30" s="16" t="s">
        <v>33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">
      <c r="A31" s="16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35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16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16"/>
      <c r="B35" s="17"/>
      <c r="C35" s="17"/>
      <c r="D35" s="17"/>
      <c r="E35" s="17"/>
      <c r="F35" s="17"/>
      <c r="G35" s="17"/>
    </row>
    <row r="36" spans="1:7" x14ac:dyDescent="0.2">
      <c r="A36" s="14" t="s">
        <v>38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16" t="s">
        <v>39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11.25" customHeight="1" x14ac:dyDescent="0.2">
      <c r="A38" s="16" t="s">
        <v>40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6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16"/>
      <c r="B41" s="17"/>
      <c r="C41" s="17"/>
      <c r="D41" s="17"/>
      <c r="E41" s="17"/>
      <c r="F41" s="17"/>
      <c r="G41" s="17"/>
    </row>
    <row r="42" spans="1:7" x14ac:dyDescent="0.2">
      <c r="A42" s="18" t="s">
        <v>43</v>
      </c>
      <c r="B42" s="19">
        <f t="shared" ref="B42:G42" si="12">SUM(B36+B25+B16+B6)</f>
        <v>87598792</v>
      </c>
      <c r="C42" s="19">
        <f t="shared" si="12"/>
        <v>8358289.1500000004</v>
      </c>
      <c r="D42" s="19">
        <f t="shared" si="12"/>
        <v>95957081.149999991</v>
      </c>
      <c r="E42" s="19">
        <f t="shared" si="12"/>
        <v>44719046.239999995</v>
      </c>
      <c r="F42" s="19">
        <f t="shared" si="12"/>
        <v>44503975.240000002</v>
      </c>
      <c r="G42" s="19">
        <f t="shared" si="12"/>
        <v>51238034.909999996</v>
      </c>
    </row>
    <row r="43" spans="1:7" x14ac:dyDescent="0.2">
      <c r="A43" s="20"/>
      <c r="B43" s="20"/>
      <c r="C43" s="20"/>
      <c r="D43" s="20"/>
      <c r="E43" s="20"/>
      <c r="F43" s="20"/>
      <c r="G43" s="20"/>
    </row>
    <row r="44" spans="1:7" x14ac:dyDescent="0.2">
      <c r="A44" s="20" t="s">
        <v>44</v>
      </c>
      <c r="B44" s="20"/>
      <c r="C44" s="20"/>
      <c r="D44" s="20"/>
      <c r="E44" s="20"/>
      <c r="F44" s="20"/>
      <c r="G44" s="20"/>
    </row>
    <row r="45" spans="1:7" x14ac:dyDescent="0.2">
      <c r="A45" s="20"/>
      <c r="B45" s="20"/>
      <c r="C45" s="20"/>
      <c r="D45" s="20"/>
      <c r="E45" s="20"/>
      <c r="F45" s="20"/>
      <c r="G45" s="20"/>
    </row>
    <row r="48" spans="1:7" ht="9.75" customHeight="1" x14ac:dyDescent="0.2"/>
    <row r="49" spans="1:6" x14ac:dyDescent="0.2">
      <c r="A49" s="21"/>
      <c r="B49" s="22"/>
      <c r="C49" s="22"/>
      <c r="D49" s="23"/>
      <c r="E49" s="22"/>
      <c r="F49" s="22"/>
    </row>
    <row r="50" spans="1:6" ht="35.25" customHeight="1" x14ac:dyDescent="0.2">
      <c r="A50" s="24"/>
      <c r="B50" s="25"/>
      <c r="C50" s="25"/>
      <c r="D50" s="26"/>
      <c r="E50" s="25"/>
      <c r="F50" s="25"/>
    </row>
  </sheetData>
  <sheetProtection formatCells="0" formatColumns="0" formatRows="0" autoFilter="0"/>
  <mergeCells count="7">
    <mergeCell ref="A1:G1"/>
    <mergeCell ref="B2:F2"/>
    <mergeCell ref="G2:G3"/>
    <mergeCell ref="B49:C49"/>
    <mergeCell ref="E49:F49"/>
    <mergeCell ref="B50:C50"/>
    <mergeCell ref="E50:F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2023-08-09T20:15:54Z</dcterms:created>
  <dcterms:modified xsi:type="dcterms:W3CDTF">2023-08-09T20:18:33Z</dcterms:modified>
</cp:coreProperties>
</file>